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_Lenka Práce\_Prace - Ostatní\_2024\    230110_TCH_EP Menza Hradecká 1219\_24připomínky 2\"/>
    </mc:Choice>
  </mc:AlternateContent>
  <xr:revisionPtr revIDLastSave="0" documentId="13_ncr:1_{3A5A1BB2-4163-46D7-B0EA-14402DE242F7}" xr6:coauthVersionLast="47" xr6:coauthVersionMax="47" xr10:uidLastSave="{00000000-0000-0000-0000-000000000000}"/>
  <bookViews>
    <workbookView xWindow="23424" yWindow="-11184" windowWidth="15228" windowHeight="15780" xr2:uid="{00000000-000D-0000-FFFF-FFFF00000000}"/>
  </bookViews>
  <sheets>
    <sheet name="Export" sheetId="1" r:id="rId1"/>
  </sheets>
  <calcPr calcId="191029"/>
</workbook>
</file>

<file path=xl/calcChain.xml><?xml version="1.0" encoding="utf-8"?>
<calcChain xmlns="http://schemas.openxmlformats.org/spreadsheetml/2006/main">
  <c r="E9" i="1" l="1"/>
  <c r="E10" i="1" s="1"/>
  <c r="E13" i="1"/>
  <c r="E14" i="1" s="1"/>
  <c r="E5" i="1"/>
  <c r="E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SDP.Kod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SDP.Nazev</t>
        </r>
      </text>
    </comment>
    <comment ref="C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SDP.SDPPovinnost</t>
        </r>
      </text>
    </comment>
    <comment ref="D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Splnuje</t>
        </r>
      </text>
    </comment>
    <comment ref="E1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F1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Cena</t>
        </r>
      </text>
    </comment>
    <comment ref="G1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</t>
        </r>
      </text>
    </comment>
    <comment ref="H1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SDPCis.Nazev</t>
        </r>
      </text>
    </comment>
    <comment ref="I1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Popis</t>
        </r>
      </text>
    </comment>
  </commentList>
</comments>
</file>

<file path=xl/sharedStrings.xml><?xml version="1.0" encoding="utf-8"?>
<sst xmlns="http://schemas.openxmlformats.org/spreadsheetml/2006/main" count="61" uniqueCount="51">
  <si>
    <t>Kód</t>
  </si>
  <si>
    <t>Název CZ</t>
  </si>
  <si>
    <t>Povinnost</t>
  </si>
  <si>
    <t>Ano/Ne</t>
  </si>
  <si>
    <t>Cena/Sazba</t>
  </si>
  <si>
    <t>05_015</t>
  </si>
  <si>
    <t>Spotřeba primární energie z neobnovitelných zdrojů po realizaci projektu (GJ/rok)</t>
  </si>
  <si>
    <t>05_037</t>
  </si>
  <si>
    <t>Nový výkon vzduchotechnické jednotky (jednotek) (m3h-1)</t>
  </si>
  <si>
    <t>05_020</t>
  </si>
  <si>
    <t>Snížení konečné spotřeby energie (%)</t>
  </si>
  <si>
    <t>05_036</t>
  </si>
  <si>
    <t>Snížení spotřeby primární energie z neobnovitelných zdrojů (GJ/rok)</t>
  </si>
  <si>
    <t>05_014</t>
  </si>
  <si>
    <t>Spotřeba primární energie z neobnovitelných zdrojů před realizaci projektu (GJ/rok)</t>
  </si>
  <si>
    <t>05_035</t>
  </si>
  <si>
    <t>IRR - vnitřní výnosové procento (%)</t>
  </si>
  <si>
    <t>05_019</t>
  </si>
  <si>
    <t>Snížení konečné spotřeby energie (GJ/rok)</t>
  </si>
  <si>
    <t>05_024</t>
  </si>
  <si>
    <t>Typ infrastruktury</t>
  </si>
  <si>
    <t>05_018</t>
  </si>
  <si>
    <t>05_034</t>
  </si>
  <si>
    <t>Reálná doba návratnosti (roky)</t>
  </si>
  <si>
    <t>05_010</t>
  </si>
  <si>
    <t>Emise skleníkových plynů před realizací projektu (tun / rok)</t>
  </si>
  <si>
    <t>05_013</t>
  </si>
  <si>
    <t>Snížení emisí skleníkových plynů (%)</t>
  </si>
  <si>
    <t>05_016</t>
  </si>
  <si>
    <t>Snížení spotřeby primární energie z neobnovitelných zdrojů (%)</t>
  </si>
  <si>
    <t>05_017</t>
  </si>
  <si>
    <t>Konečná spotřeba energie před realizací projektu (GJ/rok)</t>
  </si>
  <si>
    <t>05_012</t>
  </si>
  <si>
    <t>Snížení emisí skleníkových plynů (tun/rok)</t>
  </si>
  <si>
    <t>05_033</t>
  </si>
  <si>
    <t>NPV – čistá současná hodnota (tis. Kč)</t>
  </si>
  <si>
    <t>05_011</t>
  </si>
  <si>
    <t>Emise skleníkových plynů po realizaci projektu (tun/rok)</t>
  </si>
  <si>
    <t>Komentář</t>
  </si>
  <si>
    <t>Hodnota</t>
  </si>
  <si>
    <t>CIRI</t>
  </si>
  <si>
    <t>Hodnota před realizací</t>
  </si>
  <si>
    <t>Hodnota po realizaci</t>
  </si>
  <si>
    <t>t/rok</t>
  </si>
  <si>
    <t>%</t>
  </si>
  <si>
    <t>GJ/rok</t>
  </si>
  <si>
    <t>tis.Kč</t>
  </si>
  <si>
    <t>roky</t>
  </si>
  <si>
    <t>m3/h-1</t>
  </si>
  <si>
    <r>
      <t xml:space="preserve">Konečná spotřeba energie po realizaci projektu </t>
    </r>
    <r>
      <rPr>
        <sz val="11"/>
        <color rgb="FFFF0000"/>
        <rFont val="Calibri"/>
        <family val="2"/>
        <charset val="238"/>
      </rPr>
      <t>(%)</t>
    </r>
  </si>
  <si>
    <t>Mimo dobu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</si>
</sst>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0" xfId="0" applyFont="1"/>
    <xf numFmtId="0" fontId="0" fillId="2" borderId="0" xfId="0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4" fontId="0" fillId="3" borderId="0" xfId="0" applyNumberFormat="1" applyFill="1" applyAlignment="1">
      <alignment horizontal="center"/>
    </xf>
    <xf numFmtId="10" fontId="0" fillId="3" borderId="0" xfId="0" applyNumberFormat="1" applyFill="1" applyAlignment="1">
      <alignment horizontal="center"/>
    </xf>
    <xf numFmtId="0" fontId="4" fillId="3" borderId="0" xfId="0" applyFont="1" applyFill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topLeftCell="B1" zoomScale="90" zoomScaleNormal="90" workbookViewId="0">
      <selection activeCell="E17" sqref="E17"/>
    </sheetView>
  </sheetViews>
  <sheetFormatPr defaultRowHeight="14.4" x14ac:dyDescent="0.3"/>
  <cols>
    <col min="1" max="1" width="7" bestFit="1" customWidth="1"/>
    <col min="2" max="2" width="72.44140625" customWidth="1"/>
    <col min="3" max="3" width="9.88671875" bestFit="1" customWidth="1"/>
    <col min="4" max="4" width="2.5546875" customWidth="1"/>
    <col min="5" max="5" width="21.109375" bestFit="1" customWidth="1"/>
    <col min="6" max="6" width="15" hidden="1" customWidth="1"/>
    <col min="7" max="7" width="12.88671875" hidden="1" customWidth="1"/>
    <col min="8" max="8" width="11.33203125" hidden="1" customWidth="1"/>
    <col min="9" max="9" width="22.44140625" customWidth="1"/>
    <col min="10" max="255" width="15" customWidth="1"/>
  </cols>
  <sheetData>
    <row r="1" spans="1:9" ht="39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39</v>
      </c>
      <c r="F1" s="1" t="s">
        <v>4</v>
      </c>
      <c r="G1" s="2" t="s">
        <v>41</v>
      </c>
      <c r="H1" s="2" t="s">
        <v>42</v>
      </c>
      <c r="I1" s="1" t="s">
        <v>38</v>
      </c>
    </row>
    <row r="2" spans="1:9" x14ac:dyDescent="0.3">
      <c r="A2" t="s">
        <v>19</v>
      </c>
      <c r="B2" t="s">
        <v>20</v>
      </c>
      <c r="C2" t="b">
        <v>1</v>
      </c>
      <c r="E2" t="s">
        <v>40</v>
      </c>
    </row>
    <row r="3" spans="1:9" x14ac:dyDescent="0.3">
      <c r="A3" t="s">
        <v>24</v>
      </c>
      <c r="B3" t="s">
        <v>25</v>
      </c>
      <c r="C3" t="b">
        <v>1</v>
      </c>
      <c r="E3" s="6">
        <v>166.86099999999999</v>
      </c>
      <c r="I3" s="3" t="s">
        <v>43</v>
      </c>
    </row>
    <row r="4" spans="1:9" x14ac:dyDescent="0.3">
      <c r="A4" t="s">
        <v>36</v>
      </c>
      <c r="B4" t="s">
        <v>37</v>
      </c>
      <c r="C4" t="b">
        <v>1</v>
      </c>
      <c r="E4" s="6">
        <v>116.48099999999999</v>
      </c>
      <c r="I4" s="3" t="s">
        <v>43</v>
      </c>
    </row>
    <row r="5" spans="1:9" x14ac:dyDescent="0.3">
      <c r="A5" t="s">
        <v>32</v>
      </c>
      <c r="B5" t="s">
        <v>33</v>
      </c>
      <c r="C5" t="b">
        <v>1</v>
      </c>
      <c r="E5" s="4">
        <f>E3-E4</f>
        <v>50.379999999999995</v>
      </c>
      <c r="I5" s="3" t="s">
        <v>43</v>
      </c>
    </row>
    <row r="6" spans="1:9" x14ac:dyDescent="0.3">
      <c r="A6" t="s">
        <v>26</v>
      </c>
      <c r="B6" t="s">
        <v>27</v>
      </c>
      <c r="C6" t="b">
        <v>1</v>
      </c>
      <c r="E6" s="5">
        <f>E5/E3</f>
        <v>0.30192795200795869</v>
      </c>
      <c r="I6" s="3" t="s">
        <v>44</v>
      </c>
    </row>
    <row r="7" spans="1:9" x14ac:dyDescent="0.3">
      <c r="A7" t="s">
        <v>13</v>
      </c>
      <c r="B7" t="s">
        <v>14</v>
      </c>
      <c r="C7" t="b">
        <v>1</v>
      </c>
      <c r="E7" s="6">
        <v>1928.4</v>
      </c>
      <c r="I7" s="3" t="s">
        <v>45</v>
      </c>
    </row>
    <row r="8" spans="1:9" x14ac:dyDescent="0.3">
      <c r="A8" t="s">
        <v>5</v>
      </c>
      <c r="B8" t="s">
        <v>6</v>
      </c>
      <c r="C8" t="b">
        <v>1</v>
      </c>
      <c r="E8" s="6">
        <v>1346.5</v>
      </c>
      <c r="I8" s="3" t="s">
        <v>45</v>
      </c>
    </row>
    <row r="9" spans="1:9" x14ac:dyDescent="0.3">
      <c r="A9" t="s">
        <v>11</v>
      </c>
      <c r="B9" t="s">
        <v>12</v>
      </c>
      <c r="C9" t="b">
        <v>1</v>
      </c>
      <c r="E9" s="4">
        <f>E7-E8</f>
        <v>581.90000000000009</v>
      </c>
      <c r="I9" s="3" t="s">
        <v>45</v>
      </c>
    </row>
    <row r="10" spans="1:9" x14ac:dyDescent="0.3">
      <c r="A10" t="s">
        <v>28</v>
      </c>
      <c r="B10" t="s">
        <v>29</v>
      </c>
      <c r="C10" t="b">
        <v>1</v>
      </c>
      <c r="E10" s="5">
        <f>E9/E7</f>
        <v>0.30175274839244975</v>
      </c>
      <c r="I10" s="3" t="s">
        <v>44</v>
      </c>
    </row>
    <row r="11" spans="1:9" x14ac:dyDescent="0.3">
      <c r="A11" t="s">
        <v>30</v>
      </c>
      <c r="B11" t="s">
        <v>31</v>
      </c>
      <c r="C11" t="b">
        <v>1</v>
      </c>
      <c r="E11" s="6">
        <v>916.6</v>
      </c>
      <c r="I11" s="3" t="s">
        <v>45</v>
      </c>
    </row>
    <row r="12" spans="1:9" x14ac:dyDescent="0.3">
      <c r="A12" t="s">
        <v>21</v>
      </c>
      <c r="B12" s="3" t="s">
        <v>49</v>
      </c>
      <c r="C12" t="b">
        <v>1</v>
      </c>
      <c r="E12" s="6">
        <v>640.4</v>
      </c>
      <c r="I12" s="3" t="s">
        <v>45</v>
      </c>
    </row>
    <row r="13" spans="1:9" x14ac:dyDescent="0.3">
      <c r="A13" t="s">
        <v>17</v>
      </c>
      <c r="B13" s="3" t="s">
        <v>18</v>
      </c>
      <c r="C13" t="b">
        <v>1</v>
      </c>
      <c r="E13" s="4">
        <f>E11-E12</f>
        <v>276.20000000000005</v>
      </c>
      <c r="I13" s="3" t="s">
        <v>45</v>
      </c>
    </row>
    <row r="14" spans="1:9" x14ac:dyDescent="0.3">
      <c r="A14" t="s">
        <v>9</v>
      </c>
      <c r="B14" t="s">
        <v>10</v>
      </c>
      <c r="C14" t="b">
        <v>1</v>
      </c>
      <c r="E14" s="5">
        <f>E13/E11</f>
        <v>0.3013310058913376</v>
      </c>
      <c r="I14" s="3" t="s">
        <v>44</v>
      </c>
    </row>
    <row r="15" spans="1:9" x14ac:dyDescent="0.3">
      <c r="A15" t="s">
        <v>34</v>
      </c>
      <c r="B15" t="s">
        <v>35</v>
      </c>
      <c r="C15" t="b">
        <v>1</v>
      </c>
      <c r="E15" s="7">
        <v>-5400.05</v>
      </c>
      <c r="I15" s="3" t="s">
        <v>46</v>
      </c>
    </row>
    <row r="16" spans="1:9" x14ac:dyDescent="0.3">
      <c r="A16" t="s">
        <v>15</v>
      </c>
      <c r="B16" t="s">
        <v>16</v>
      </c>
      <c r="C16" t="b">
        <v>1</v>
      </c>
      <c r="E16" s="8">
        <v>-1.17E-2</v>
      </c>
      <c r="I16" s="3" t="s">
        <v>44</v>
      </c>
    </row>
    <row r="17" spans="1:9" x14ac:dyDescent="0.3">
      <c r="A17" t="s">
        <v>22</v>
      </c>
      <c r="B17" t="s">
        <v>23</v>
      </c>
      <c r="C17" t="b">
        <v>1</v>
      </c>
      <c r="E17" s="9" t="s">
        <v>50</v>
      </c>
      <c r="I17" s="3" t="s">
        <v>47</v>
      </c>
    </row>
    <row r="18" spans="1:9" x14ac:dyDescent="0.3">
      <c r="A18" t="s">
        <v>7</v>
      </c>
      <c r="B18" t="s">
        <v>8</v>
      </c>
      <c r="C18" t="b">
        <v>1</v>
      </c>
      <c r="E18" s="6">
        <v>21000</v>
      </c>
      <c r="I18" s="3" t="s">
        <v>48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Bradnovi</dc:creator>
  <cp:lastModifiedBy>Lenovo</cp:lastModifiedBy>
  <dcterms:created xsi:type="dcterms:W3CDTF">2023-05-25T09:18:29Z</dcterms:created>
  <dcterms:modified xsi:type="dcterms:W3CDTF">2024-04-05T12:05:22Z</dcterms:modified>
</cp:coreProperties>
</file>